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ynnestelling/Library/CloudStorage/Dropbox/Family Room/SEBCID 2.0/04-Portfolio Support/03-Communication/08-General Comunication/"/>
    </mc:Choice>
  </mc:AlternateContent>
  <xr:revisionPtr revIDLastSave="0" documentId="8_{A52A8AEE-CBCC-AA41-9792-E036F05E94F9}" xr6:coauthVersionLast="47" xr6:coauthVersionMax="47" xr10:uidLastSave="{00000000-0000-0000-0000-000000000000}"/>
  <bookViews>
    <workbookView xWindow="42300" yWindow="3820" windowWidth="17020" windowHeight="10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 l="1"/>
  <c r="C20" i="1" s="1"/>
  <c r="B19" i="1"/>
  <c r="B20" i="1" s="1"/>
  <c r="B22" i="1" s="1"/>
  <c r="B24" i="1" s="1"/>
  <c r="C8" i="1"/>
  <c r="C10" i="1" s="1"/>
  <c r="B8" i="1"/>
  <c r="B9" i="1" s="1"/>
  <c r="B11" i="1" s="1"/>
  <c r="B13" i="1" s="1"/>
  <c r="C24" i="1" l="1"/>
  <c r="C22" i="1"/>
  <c r="B21" i="1"/>
  <c r="B23" i="1" s="1"/>
  <c r="C21" i="1"/>
  <c r="C23" i="1"/>
  <c r="B10" i="1"/>
  <c r="B12" i="1" s="1"/>
  <c r="C12" i="1"/>
  <c r="C9" i="1"/>
  <c r="C11" i="1" l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Fill in Municipal Property Valuation here</t>
        </r>
      </text>
    </comment>
    <comment ref="C17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Fill in Municipal Property Valuation here</t>
        </r>
      </text>
    </comment>
  </commentList>
</comments>
</file>

<file path=xl/sharedStrings.xml><?xml version="1.0" encoding="utf-8"?>
<sst xmlns="http://schemas.openxmlformats.org/spreadsheetml/2006/main" count="26" uniqueCount="16">
  <si>
    <t>SCOTT ESTATE AND BAVIAANSKLOOF COMMUNITY IMPROVEMENT DISTRICT</t>
  </si>
  <si>
    <t>Additional Rates calculator</t>
  </si>
  <si>
    <t>Residential Properties</t>
  </si>
  <si>
    <t>2019/20</t>
  </si>
  <si>
    <t>2023/24</t>
  </si>
  <si>
    <t>Property Valuation</t>
  </si>
  <si>
    <t>Res Add Rate</t>
  </si>
  <si>
    <t>N/A</t>
  </si>
  <si>
    <t>Annual Contribution excl VAT</t>
  </si>
  <si>
    <t>Annual Contribution incl VAT</t>
  </si>
  <si>
    <t>Avg Monthly Contribution excl VAT</t>
  </si>
  <si>
    <t>Avg Monthly Contribution incl VAT</t>
  </si>
  <si>
    <t>Avg Daily Contribution excl VAT</t>
  </si>
  <si>
    <t>Avg Daily Contribution incl VAT</t>
  </si>
  <si>
    <t>Non Residential Properties</t>
  </si>
  <si>
    <t>Non-Res Add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</si>
</sst>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\-??_-;_-@_-"/>
    <numFmt numFmtId="165" formatCode="_-* #,##0_-;\-* #,##0_-;_-* \-??_-;_-@_-"/>
    <numFmt numFmtId="166" formatCode="_-* #,##0.000000_-;\-* #,##0.000000_-;_-* \-??_-;_-@_-"/>
  </numFmts>
  <fonts count="6" x14ac:knownFonts="1">
    <font>
      <sz val="11"/>
      <color rgb="FF000000"/>
      <name val="Calibri"/>
      <family val="2"/>
      <charset val="1"/>
    </font>
    <font>
      <sz val="10"/>
      <color rgb="FF000000"/>
      <name val="Century Gothic"/>
      <family val="2"/>
      <charset val="1"/>
    </font>
    <font>
      <b/>
      <sz val="12"/>
      <color rgb="FF000000"/>
      <name val="Century Gothic"/>
      <family val="2"/>
      <charset val="1"/>
    </font>
    <font>
      <sz val="12"/>
      <color rgb="FF000000"/>
      <name val="Century Gothic"/>
      <family val="2"/>
      <charset val="1"/>
    </font>
    <font>
      <b/>
      <u/>
      <sz val="10"/>
      <color rgb="FF000000"/>
      <name val="Century Gothic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164" fontId="1" fillId="0" borderId="0" xfId="1" applyFont="1" applyBorder="1" applyProtection="1"/>
    <xf numFmtId="0" fontId="4" fillId="0" borderId="0" xfId="0" applyFont="1"/>
    <xf numFmtId="0" fontId="4" fillId="0" borderId="0" xfId="0" applyFont="1" applyAlignment="1">
      <alignment horizontal="center"/>
    </xf>
    <xf numFmtId="165" fontId="1" fillId="0" borderId="1" xfId="1" applyNumberFormat="1" applyFont="1" applyBorder="1" applyProtection="1"/>
    <xf numFmtId="165" fontId="1" fillId="2" borderId="1" xfId="1" applyNumberFormat="1" applyFont="1" applyFill="1" applyBorder="1" applyProtection="1"/>
    <xf numFmtId="164" fontId="1" fillId="0" borderId="1" xfId="1" applyFont="1" applyBorder="1" applyAlignment="1" applyProtection="1">
      <alignment horizontal="right"/>
    </xf>
    <xf numFmtId="166" fontId="1" fillId="0" borderId="1" xfId="1" applyNumberFormat="1" applyFont="1" applyBorder="1" applyAlignment="1" applyProtection="1">
      <alignment horizontal="right"/>
    </xf>
    <xf numFmtId="164" fontId="1" fillId="0" borderId="1" xfId="1" applyFont="1" applyBorder="1" applyProtection="1"/>
    <xf numFmtId="164" fontId="1" fillId="0" borderId="0" xfId="0" applyNumberFormat="1" applyFont="1"/>
    <xf numFmtId="43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583560</xdr:colOff>
      <xdr:row>55</xdr:row>
      <xdr:rowOff>88200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1799000" cy="10800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583560</xdr:colOff>
      <xdr:row>55</xdr:row>
      <xdr:rowOff>88200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1799000" cy="10800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4"/>
  <sheetViews>
    <sheetView tabSelected="1" topLeftCell="A2" zoomScaleNormal="100" workbookViewId="0">
      <selection activeCell="C7" sqref="C7"/>
    </sheetView>
  </sheetViews>
  <sheetFormatPr baseColWidth="10" defaultColWidth="9.1640625" defaultRowHeight="15" x14ac:dyDescent="0.2"/>
  <cols>
    <col min="1" max="1" width="33.33203125" style="3" customWidth="1"/>
    <col min="2" max="2" width="13.33203125" style="3" hidden="1" customWidth="1"/>
    <col min="3" max="3" width="15.6640625" style="3" customWidth="1"/>
    <col min="4" max="4" width="27.5" style="3" customWidth="1"/>
    <col min="5" max="1024" width="9.1640625" style="3"/>
  </cols>
  <sheetData>
    <row r="1" spans="1:4" ht="32.5" customHeight="1" x14ac:dyDescent="0.2">
      <c r="A1" s="2" t="s">
        <v>0</v>
      </c>
      <c r="B1" s="2"/>
      <c r="C1" s="2"/>
    </row>
    <row r="2" spans="1:4" ht="16" x14ac:dyDescent="0.2">
      <c r="A2" s="1" t="s">
        <v>1</v>
      </c>
      <c r="B2" s="1"/>
      <c r="C2" s="1"/>
    </row>
    <row r="4" spans="1:4" x14ac:dyDescent="0.2">
      <c r="B4" s="4"/>
      <c r="C4" s="4"/>
    </row>
    <row r="5" spans="1:4" x14ac:dyDescent="0.2">
      <c r="A5" s="5" t="s">
        <v>2</v>
      </c>
      <c r="B5" s="6" t="s">
        <v>3</v>
      </c>
      <c r="C5" s="6" t="s">
        <v>4</v>
      </c>
    </row>
    <row r="6" spans="1:4" x14ac:dyDescent="0.2">
      <c r="A6" s="3" t="s">
        <v>5</v>
      </c>
      <c r="B6" s="7"/>
      <c r="C6" s="8">
        <v>1000000</v>
      </c>
    </row>
    <row r="7" spans="1:4" x14ac:dyDescent="0.2">
      <c r="A7" s="3" t="s">
        <v>6</v>
      </c>
      <c r="B7" s="9" t="s">
        <v>7</v>
      </c>
      <c r="C7" s="10">
        <v>1.1739999999999999E-3</v>
      </c>
      <c r="D7" s="13"/>
    </row>
    <row r="8" spans="1:4" x14ac:dyDescent="0.2">
      <c r="A8" s="3" t="s">
        <v>8</v>
      </c>
      <c r="B8" s="11" t="e">
        <f>B7*B6</f>
        <v>#VALUE!</v>
      </c>
      <c r="C8" s="11">
        <f>C7*C6</f>
        <v>1174</v>
      </c>
    </row>
    <row r="9" spans="1:4" x14ac:dyDescent="0.2">
      <c r="A9" s="3" t="s">
        <v>9</v>
      </c>
      <c r="B9" s="11" t="e">
        <f>B8*1.15</f>
        <v>#VALUE!</v>
      </c>
      <c r="C9" s="11">
        <f>C8*1.15</f>
        <v>1350.1</v>
      </c>
    </row>
    <row r="10" spans="1:4" x14ac:dyDescent="0.2">
      <c r="A10" s="3" t="s">
        <v>10</v>
      </c>
      <c r="B10" s="11" t="e">
        <f>B8/12</f>
        <v>#VALUE!</v>
      </c>
      <c r="C10" s="11">
        <f>C8/12</f>
        <v>97.833333333333329</v>
      </c>
    </row>
    <row r="11" spans="1:4" x14ac:dyDescent="0.2">
      <c r="A11" s="3" t="s">
        <v>11</v>
      </c>
      <c r="B11" s="11" t="e">
        <f>B9/12</f>
        <v>#VALUE!</v>
      </c>
      <c r="C11" s="11">
        <f>C9/12</f>
        <v>112.50833333333333</v>
      </c>
    </row>
    <row r="12" spans="1:4" x14ac:dyDescent="0.2">
      <c r="A12" s="3" t="s">
        <v>12</v>
      </c>
      <c r="B12" s="11" t="e">
        <f>B10/12</f>
        <v>#VALUE!</v>
      </c>
      <c r="C12" s="11">
        <f>C8/365</f>
        <v>3.2164383561643834</v>
      </c>
      <c r="D12" s="12"/>
    </row>
    <row r="13" spans="1:4" x14ac:dyDescent="0.2">
      <c r="A13" s="3" t="s">
        <v>13</v>
      </c>
      <c r="B13" s="11" t="e">
        <f>B11/12</f>
        <v>#VALUE!</v>
      </c>
      <c r="C13" s="11">
        <f>C9/365</f>
        <v>3.6989041095890407</v>
      </c>
    </row>
    <row r="16" spans="1:4" x14ac:dyDescent="0.2">
      <c r="A16" s="5" t="s">
        <v>14</v>
      </c>
      <c r="B16" s="6" t="s">
        <v>3</v>
      </c>
      <c r="C16" s="6" t="s">
        <v>4</v>
      </c>
    </row>
    <row r="17" spans="1:3" x14ac:dyDescent="0.2">
      <c r="A17" s="3" t="s">
        <v>5</v>
      </c>
      <c r="B17" s="7"/>
      <c r="C17" s="8"/>
    </row>
    <row r="18" spans="1:3" x14ac:dyDescent="0.2">
      <c r="A18" s="3" t="s">
        <v>15</v>
      </c>
      <c r="B18" s="10" t="s">
        <v>7</v>
      </c>
      <c r="C18" s="10">
        <v>2.019E-3</v>
      </c>
    </row>
    <row r="19" spans="1:3" x14ac:dyDescent="0.2">
      <c r="A19" s="3" t="s">
        <v>8</v>
      </c>
      <c r="B19" s="11" t="e">
        <f>B18*B17</f>
        <v>#VALUE!</v>
      </c>
      <c r="C19" s="11">
        <f>C18*C17</f>
        <v>0</v>
      </c>
    </row>
    <row r="20" spans="1:3" x14ac:dyDescent="0.2">
      <c r="A20" s="3" t="s">
        <v>9</v>
      </c>
      <c r="B20" s="11" t="e">
        <f>B19*1.15</f>
        <v>#VALUE!</v>
      </c>
      <c r="C20" s="11">
        <f>C19*1.15</f>
        <v>0</v>
      </c>
    </row>
    <row r="21" spans="1:3" x14ac:dyDescent="0.2">
      <c r="A21" s="3" t="s">
        <v>10</v>
      </c>
      <c r="B21" s="11" t="e">
        <f>B19/12</f>
        <v>#VALUE!</v>
      </c>
      <c r="C21" s="11">
        <f>C19/12</f>
        <v>0</v>
      </c>
    </row>
    <row r="22" spans="1:3" x14ac:dyDescent="0.2">
      <c r="A22" s="3" t="s">
        <v>11</v>
      </c>
      <c r="B22" s="11" t="e">
        <f>B20/12</f>
        <v>#VALUE!</v>
      </c>
      <c r="C22" s="11">
        <f>C20/12</f>
        <v>0</v>
      </c>
    </row>
    <row r="23" spans="1:3" x14ac:dyDescent="0.2">
      <c r="A23" s="3" t="s">
        <v>12</v>
      </c>
      <c r="B23" s="11" t="e">
        <f>B21/12</f>
        <v>#VALUE!</v>
      </c>
      <c r="C23" s="11">
        <f>C19/365</f>
        <v>0</v>
      </c>
    </row>
    <row r="24" spans="1:3" x14ac:dyDescent="0.2">
      <c r="A24" s="3" t="s">
        <v>13</v>
      </c>
      <c r="B24" s="11" t="e">
        <f>B22/12</f>
        <v>#VALUE!</v>
      </c>
      <c r="C24" s="11">
        <f>C20/365</f>
        <v>0</v>
      </c>
    </row>
  </sheetData>
  <mergeCells count="2">
    <mergeCell ref="A1:C1"/>
    <mergeCell ref="A2:C2"/>
  </mergeCells>
  <pageMargins left="0.7" right="0.7" top="0.75" bottom="0.75" header="0.511811023622047" footer="0.511811023622047"/>
  <pageSetup paperSize="9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Joepie Joubert</dc:creator>
  <dc:description/>
  <cp:lastModifiedBy>Microsoft Office User</cp:lastModifiedBy>
  <cp:revision>4</cp:revision>
  <dcterms:created xsi:type="dcterms:W3CDTF">2020-06-05T10:31:03Z</dcterms:created>
  <dcterms:modified xsi:type="dcterms:W3CDTF">2023-06-26T11:27:03Z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0x010100101F3F06CA4E1A45A1294ED0F366EEAF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